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ILANCIO 2024-2026\ADEMPIMENTI\STOCK DEBITO 2024 E FONDO GARANZIA\ANNO INTERO 2024\"/>
    </mc:Choice>
  </mc:AlternateContent>
  <xr:revisionPtr revIDLastSave="0" documentId="13_ncr:1_{EABCFB61-430E-47F8-B80B-28398EF54B26}" xr6:coauthVersionLast="36" xr6:coauthVersionMax="47" xr10:uidLastSave="{00000000-0000-0000-0000-000000000000}"/>
  <bookViews>
    <workbookView xWindow="0" yWindow="0" windowWidth="28770" windowHeight="12075" tabRatio="630" activeTab="1" xr2:uid="{00000000-000D-0000-FFFF-FFFF00000000}"/>
  </bookViews>
  <sheets>
    <sheet name="Transazione documenti" sheetId="19" r:id="rId1"/>
    <sheet name="STOCK CONFERMATO" sheetId="21" r:id="rId2"/>
  </sheets>
  <definedNames>
    <definedName name="_xlnm._FilterDatabase" localSheetId="1" hidden="1">'STOCK CONFERMATO'!$A$7:$S$7</definedName>
    <definedName name="_xlnm._FilterDatabase" localSheetId="0" hidden="1">'Transazione documenti'!$A$7:$S$7</definedName>
    <definedName name="_xlnm.Print_Area" localSheetId="1">'STOCK CONFERMATO'!$A$2:$P$13</definedName>
    <definedName name="_xlnm.Print_Area" localSheetId="0">'Transazione documenti'!$A$2:$P$38</definedName>
  </definedNames>
  <calcPr calcId="191029"/>
</workbook>
</file>

<file path=xl/calcChain.xml><?xml version="1.0" encoding="utf-8"?>
<calcChain xmlns="http://schemas.openxmlformats.org/spreadsheetml/2006/main">
  <c r="P12" i="21" l="1"/>
  <c r="C1" i="21"/>
  <c r="B1" i="21"/>
  <c r="A1" i="21"/>
  <c r="T38" i="19"/>
  <c r="P37" i="19" l="1"/>
  <c r="C1" i="19" l="1"/>
  <c r="B1" i="19"/>
  <c r="A1" i="19"/>
</calcChain>
</file>

<file path=xl/sharedStrings.xml><?xml version="1.0" encoding="utf-8"?>
<sst xmlns="http://schemas.openxmlformats.org/spreadsheetml/2006/main" count="554" uniqueCount="170">
  <si>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</si>
  <si>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</si>
  <si>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</si>
  <si>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</si>
  <si>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</si>
  <si>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</si>
  <si>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t xml:space="preserve"> Codice Fiscale</t>
  </si>
  <si>
    <t>IDENTIFICATIVO 3</t>
  </si>
  <si>
    <t>DATI IDENTIFICATIVI FATTURA</t>
  </si>
  <si>
    <t xml:space="preserve">Numero fattura 
</t>
  </si>
  <si>
    <t>Importo totale documento</t>
  </si>
  <si>
    <t>Tipo documento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</si>
  <si>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</si>
  <si>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</si>
  <si>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</si>
  <si>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</si>
  <si>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</si>
  <si>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</si>
  <si>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</si>
  <si>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</si>
  <si>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Denominazione Ufficio</t>
  </si>
  <si>
    <t>FATTURA SICOGE</t>
  </si>
  <si>
    <t xml:space="preserve"> Si/No</t>
  </si>
  <si>
    <t>STOCK
A-(B+C+D+E)</t>
  </si>
  <si>
    <t>Comune di San Donato Milanese</t>
  </si>
  <si>
    <t/>
  </si>
  <si>
    <t>2024</t>
  </si>
  <si>
    <t>06/01/2025 00:00</t>
  </si>
  <si>
    <t>00828590158</t>
  </si>
  <si>
    <t>5HOY37</t>
  </si>
  <si>
    <t>00739330157</t>
  </si>
  <si>
    <t>IT00739330157</t>
  </si>
  <si>
    <t>F413829000000118</t>
  </si>
  <si>
    <t>13477926826</t>
  </si>
  <si>
    <t>20240110</t>
  </si>
  <si>
    <t>FATTURE E ALTRI DOCUMENTI</t>
  </si>
  <si>
    <t>NO</t>
  </si>
  <si>
    <t>Comune di San Donato Milanese - AFFARI GENERALI ISTITUZIONALI E FINANZIARI</t>
  </si>
  <si>
    <t>UF9CH1</t>
  </si>
  <si>
    <t>13187590156</t>
  </si>
  <si>
    <t>IT13187590156</t>
  </si>
  <si>
    <t>F512024000034601</t>
  </si>
  <si>
    <t>13171203549</t>
  </si>
  <si>
    <t>0020240400660868</t>
  </si>
  <si>
    <t>NOTA DI CREDITO</t>
  </si>
  <si>
    <t>Comune di San Donato Milanese - Uff_eFatturaPA</t>
  </si>
  <si>
    <t>09534370151</t>
  </si>
  <si>
    <t>IT09534370151</t>
  </si>
  <si>
    <t>F512024000034893</t>
  </si>
  <si>
    <t>13418999193</t>
  </si>
  <si>
    <t>998/A</t>
  </si>
  <si>
    <t>I8Q78I</t>
  </si>
  <si>
    <t>97759790153</t>
  </si>
  <si>
    <t>F806528000000348</t>
  </si>
  <si>
    <t>100/24</t>
  </si>
  <si>
    <t>Comune di San Donato Milanese - Sviluppo di Comunità</t>
  </si>
  <si>
    <t>RSTFVM71P07G220P</t>
  </si>
  <si>
    <t>IT05054360960</t>
  </si>
  <si>
    <t>F806528000000347</t>
  </si>
  <si>
    <t>N/48</t>
  </si>
  <si>
    <t>F806528000000346</t>
  </si>
  <si>
    <t>N/47</t>
  </si>
  <si>
    <t>06832931007</t>
  </si>
  <si>
    <t>IT06832931007</t>
  </si>
  <si>
    <t>F512024000034887</t>
  </si>
  <si>
    <t>13418791703</t>
  </si>
  <si>
    <t>N240000249</t>
  </si>
  <si>
    <t>01035310414</t>
  </si>
  <si>
    <t>IT01035310414</t>
  </si>
  <si>
    <t>F512024000034773</t>
  </si>
  <si>
    <t>13286818016</t>
  </si>
  <si>
    <t>4847/5D</t>
  </si>
  <si>
    <t>MNTFRZ73L19F205W</t>
  </si>
  <si>
    <t>IT03473590127</t>
  </si>
  <si>
    <t>F806528000000345</t>
  </si>
  <si>
    <t>13273974178</t>
  </si>
  <si>
    <t>13/PUBB AMM</t>
  </si>
  <si>
    <t>ZRBMSM69B13F205B</t>
  </si>
  <si>
    <t>IT10171020968</t>
  </si>
  <si>
    <t>F806528000000332</t>
  </si>
  <si>
    <t>13264735002</t>
  </si>
  <si>
    <t>FATTPA 2_24</t>
  </si>
  <si>
    <t>GHSFNC88S51F205Y</t>
  </si>
  <si>
    <t>IT12095720962</t>
  </si>
  <si>
    <t>F806528000000414</t>
  </si>
  <si>
    <t>13415500088</t>
  </si>
  <si>
    <t>FPA 12/24</t>
  </si>
  <si>
    <t>NGRMCT72H41F205D</t>
  </si>
  <si>
    <t>IT04097100962</t>
  </si>
  <si>
    <t>F806528000000351</t>
  </si>
  <si>
    <t>13227908159</t>
  </si>
  <si>
    <t>3/pa</t>
  </si>
  <si>
    <t>CRSLRT61T21F205X</t>
  </si>
  <si>
    <t>F806528000000401</t>
  </si>
  <si>
    <t>N/50</t>
  </si>
  <si>
    <t>VVSFNC78A57C523M</t>
  </si>
  <si>
    <t>IT09235560969</t>
  </si>
  <si>
    <t>F806528000000418</t>
  </si>
  <si>
    <t>13448445614</t>
  </si>
  <si>
    <t>FPA 9/24</t>
  </si>
  <si>
    <t>F806528000000322</t>
  </si>
  <si>
    <t>13191459339</t>
  </si>
  <si>
    <t>FATTPA 1_24</t>
  </si>
  <si>
    <t>F806528000000262</t>
  </si>
  <si>
    <t>N/44</t>
  </si>
  <si>
    <t>F806528000000261</t>
  </si>
  <si>
    <t>N/43</t>
  </si>
  <si>
    <t>TRTMTT96A17I577Z</t>
  </si>
  <si>
    <t>F806528000000436</t>
  </si>
  <si>
    <t>N/51</t>
  </si>
  <si>
    <t>F806528000000206</t>
  </si>
  <si>
    <t>N/41</t>
  </si>
  <si>
    <t>F806528000000207</t>
  </si>
  <si>
    <t>N/42</t>
  </si>
  <si>
    <t>F806528000000205</t>
  </si>
  <si>
    <t>N/40</t>
  </si>
  <si>
    <t>F806528000000204</t>
  </si>
  <si>
    <t>84/24</t>
  </si>
  <si>
    <t>F806528000000363</t>
  </si>
  <si>
    <t>N/49</t>
  </si>
  <si>
    <t>F806528000000417</t>
  </si>
  <si>
    <t>13439761223</t>
  </si>
  <si>
    <t>FPA 7/24</t>
  </si>
  <si>
    <t>97013150152</t>
  </si>
  <si>
    <t>F806528000000270</t>
  </si>
  <si>
    <t>218 V1</t>
  </si>
  <si>
    <t>F806528000000409</t>
  </si>
  <si>
    <t>13403738000</t>
  </si>
  <si>
    <t>27/PUBB AMM</t>
  </si>
  <si>
    <t>F806528000000410</t>
  </si>
  <si>
    <t>13403733273</t>
  </si>
  <si>
    <t>1/NC PUB AMM</t>
  </si>
  <si>
    <t>F806528000000291</t>
  </si>
  <si>
    <t>95/24</t>
  </si>
  <si>
    <t>12509200965</t>
  </si>
  <si>
    <t>IT12509200965</t>
  </si>
  <si>
    <t>F806528000000290</t>
  </si>
  <si>
    <t>N/46</t>
  </si>
  <si>
    <t>DA CHIUDERE SU PCC perché REGOLARIZZATA</t>
  </si>
  <si>
    <t>EDOARDO LOSSA SRL - SCADUTA IL 29/12/2024 - BROLESE</t>
  </si>
  <si>
    <t>ADDICALCO LOGISTICA SRL - SCADUTA IL 20/12/2024 - BROLESE</t>
  </si>
  <si>
    <t>ASSOCIAZIONE SILOE - PAGATA NOV 2024</t>
  </si>
  <si>
    <t>EDICOLA ORSETTI  FLAVIO MARIO - PAGATA</t>
  </si>
  <si>
    <t>GALA - è STATA CHIUSA CON NOTA CREDITO</t>
  </si>
  <si>
    <t>TEAMSYSTEM SPA - SCADUTA IL 04/12/2024 UFF TECNICO</t>
  </si>
  <si>
    <t>LIBRISCUOLA  DI FABRIZIO MONTAVOCI - CHIUSA CON NOTA CREDITO</t>
  </si>
  <si>
    <t>ZERBELONI  MASSIMO - DA CHIUDERE HA CHIUSO FATTURA DI PARI IMPORTO</t>
  </si>
  <si>
    <t>GHISU  FRANCESCA - CEDOLE LIBRARIE  - C'è LIQUIDAZIONE MA NON è STATA PAGATA SCAD 20/12/2024</t>
  </si>
  <si>
    <t>ha chiuso fattura di pari importo</t>
  </si>
  <si>
    <t>CRISTOFORI  ALBERTO - pagata a dicembre</t>
  </si>
  <si>
    <t>VAVASSORI  FRANCESCA - HA STORNATO FATTURA DI PARI IMPORTO</t>
  </si>
  <si>
    <t>ZERBELONI  MASSIMO - DA CHIUDERE è STATA STORNATA DA NOTA CREDITO</t>
  </si>
  <si>
    <t>EDICOLA ORSETTI - PAGATA</t>
  </si>
  <si>
    <t>TORTELLI  MATTIA - PAGATA</t>
  </si>
  <si>
    <t>ASSOCIAZIONE SILOE - PAGATA IL 20/09</t>
  </si>
  <si>
    <t>VAVASSORI  FRANCESCA - STORNATA CON NOTA CREDITO</t>
  </si>
  <si>
    <t xml:space="preserve">ASSIA - PAGATA A OTTOBRE </t>
  </si>
  <si>
    <t>LIBRISCUOLA  DI FABRIZIO MONTAVOCI - PAGATA IL 07/01/2025 - SCADUTA IL 18/12/2024</t>
  </si>
  <si>
    <t>LIBRISCUOLA  DI FABRIZIO MONTAVOCI -HA CHIUSO TOTALMENTE FATTURA</t>
  </si>
  <si>
    <t>ASSOCIAZIONE SILOE - PAGATA A OTTOBRE</t>
  </si>
  <si>
    <t>CUBI AZIENDA SPECIALE CONSORTILE - PAGATA A OTTOBRE</t>
  </si>
  <si>
    <r>
      <t>DATI FORNITORE</t>
    </r>
    <r>
      <rPr>
        <sz val="14"/>
        <rFont val="Calibri"/>
        <family val="2"/>
      </rPr>
      <t xml:space="preserve"> </t>
    </r>
  </si>
  <si>
    <r>
      <t xml:space="preserve">IMPORTO TOTALE CALCOLATO
</t>
    </r>
    <r>
      <rPr>
        <sz val="14"/>
        <rFont val="Calibri"/>
        <family val="2"/>
      </rPr>
      <t>(A)</t>
    </r>
  </si>
  <si>
    <r>
      <t>Codice Ufficio</t>
    </r>
    <r>
      <rPr>
        <sz val="14"/>
        <rFont val="Calibri"/>
        <family val="2"/>
      </rPr>
      <t xml:space="preserve"> </t>
    </r>
  </si>
  <si>
    <r>
      <t xml:space="preserve">IMPORTO NON COMMERCIALE
</t>
    </r>
    <r>
      <rPr>
        <sz val="14"/>
        <rFont val="Calibri"/>
        <family val="2"/>
      </rPr>
      <t>(B)</t>
    </r>
  </si>
  <si>
    <r>
      <t xml:space="preserve">IMPORTO NON LIQUIDABILE 
</t>
    </r>
    <r>
      <rPr>
        <sz val="14"/>
        <rFont val="Calibri"/>
        <family val="2"/>
      </rPr>
      <t>(C)</t>
    </r>
  </si>
  <si>
    <r>
      <t>IMPORTO SOSPESO</t>
    </r>
    <r>
      <rPr>
        <sz val="14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</si>
  <si>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4"/>
        <rFont val="Calibri"/>
        <family val="2"/>
      </rPr>
      <t>(E)</t>
    </r>
  </si>
  <si>
    <r>
      <t xml:space="preserve">Codice Ufficio 
</t>
    </r>
    <r>
      <rPr>
        <sz val="14"/>
        <rFont val="Calibri"/>
        <family val="2"/>
      </rPr>
      <t>(Ufficio che ha in carico la fattura su PCC)</t>
    </r>
  </si>
  <si>
    <t>Comune San Donato Milanese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</si>
</sst>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b/>
      <sz val="14"/>
      <color indexed="10"/>
      <name val="Calibri"/>
      <family val="2"/>
    </font>
    <font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3" borderId="0" xfId="0" applyNumberFormat="1" applyFont="1" applyFill="1" applyAlignment="1">
      <alignment horizontal="left"/>
    </xf>
    <xf numFmtId="49" fontId="3" fillId="0" borderId="0" xfId="0" applyNumberFormat="1" applyFont="1" applyAlignment="1">
      <alignment horizontal="left"/>
    </xf>
    <xf numFmtId="1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49" fontId="4" fillId="2" borderId="1" xfId="0" applyNumberFormat="1" applyFont="1" applyFill="1" applyBorder="1" applyAlignment="1" applyProtection="1">
      <alignment horizontal="center" vertical="center" wrapText="1"/>
    </xf>
    <xf numFmtId="2" fontId="4" fillId="9" borderId="2" xfId="0" applyNumberFormat="1" applyFont="1" applyFill="1" applyBorder="1" applyAlignment="1" applyProtection="1">
      <alignment horizontal="center" vertical="center" wrapText="1"/>
    </xf>
    <xf numFmtId="49" fontId="4" fillId="8" borderId="1" xfId="0" applyNumberFormat="1" applyFont="1" applyFill="1" applyBorder="1" applyAlignment="1" applyProtection="1">
      <alignment horizontal="center" vertical="center" wrapText="1"/>
    </xf>
    <xf numFmtId="2" fontId="4" fillId="9" borderId="7" xfId="0" applyNumberFormat="1" applyFont="1" applyFill="1" applyBorder="1" applyAlignment="1" applyProtection="1">
      <alignment horizontal="center" vertical="center" wrapText="1"/>
    </xf>
    <xf numFmtId="49" fontId="4" fillId="7" borderId="2" xfId="0" applyNumberFormat="1" applyFont="1" applyFill="1" applyBorder="1" applyAlignment="1" applyProtection="1">
      <alignment horizontal="center" vertical="center" wrapText="1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49" fontId="4" fillId="7" borderId="6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/>
    <xf numFmtId="2" fontId="3" fillId="0" borderId="0" xfId="0" applyNumberFormat="1" applyFont="1"/>
    <xf numFmtId="0" fontId="7" fillId="0" borderId="0" xfId="0" applyFont="1"/>
    <xf numFmtId="49" fontId="4" fillId="2" borderId="1" xfId="0" applyNumberFormat="1" applyFont="1" applyFill="1" applyBorder="1" applyAlignment="1" applyProtection="1">
      <alignment horizontal="center" vertical="center" wrapText="1"/>
    </xf>
    <xf numFmtId="49" fontId="4" fillId="8" borderId="1" xfId="0" applyNumberFormat="1" applyFont="1" applyFill="1" applyBorder="1" applyAlignment="1" applyProtection="1">
      <alignment horizontal="center" vertical="center" wrapText="1"/>
    </xf>
    <xf numFmtId="22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4" borderId="1" xfId="0" applyNumberFormat="1" applyFont="1" applyFill="1" applyBorder="1" applyAlignment="1" applyProtection="1">
      <alignment horizontal="center" vertical="center" wrapText="1"/>
    </xf>
    <xf numFmtId="49" fontId="4" fillId="5" borderId="1" xfId="0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49" fontId="6" fillId="5" borderId="1" xfId="0" applyNumberFormat="1" applyFont="1" applyFill="1" applyBorder="1" applyAlignment="1" applyProtection="1">
      <alignment horizontal="center" vertical="center" wrapText="1"/>
    </xf>
    <xf numFmtId="2" fontId="4" fillId="6" borderId="2" xfId="0" applyNumberFormat="1" applyFont="1" applyFill="1" applyBorder="1" applyAlignment="1" applyProtection="1">
      <alignment horizontal="center" vertical="center" wrapText="1"/>
    </xf>
    <xf numFmtId="2" fontId="4" fillId="6" borderId="6" xfId="0" applyNumberFormat="1" applyFont="1" applyFill="1" applyBorder="1" applyAlignment="1" applyProtection="1">
      <alignment horizontal="center" vertical="center" wrapText="1"/>
    </xf>
    <xf numFmtId="49" fontId="4" fillId="7" borderId="3" xfId="0" applyNumberFormat="1" applyFont="1" applyFill="1" applyBorder="1" applyAlignment="1" applyProtection="1">
      <alignment horizontal="center" vertical="center" wrapText="1"/>
    </xf>
    <xf numFmtId="49" fontId="4" fillId="7" borderId="4" xfId="0" applyNumberFormat="1" applyFont="1" applyFill="1" applyBorder="1" applyAlignment="1" applyProtection="1">
      <alignment horizontal="center" vertical="center" wrapText="1"/>
    </xf>
    <xf numFmtId="2" fontId="4" fillId="6" borderId="3" xfId="0" applyNumberFormat="1" applyFont="1" applyFill="1" applyBorder="1" applyAlignment="1" applyProtection="1">
      <alignment horizontal="center" vertical="center" wrapText="1"/>
    </xf>
    <xf numFmtId="2" fontId="4" fillId="6" borderId="5" xfId="0" applyNumberFormat="1" applyFont="1" applyFill="1" applyBorder="1" applyAlignment="1" applyProtection="1">
      <alignment horizontal="center" vertical="center" wrapText="1"/>
    </xf>
    <xf numFmtId="2" fontId="4" fillId="6" borderId="4" xfId="0" applyNumberFormat="1" applyFont="1" applyFill="1" applyBorder="1" applyAlignment="1" applyProtection="1">
      <alignment horizontal="center" vertical="center" wrapText="1"/>
    </xf>
    <xf numFmtId="49" fontId="4" fillId="8" borderId="3" xfId="0" applyNumberFormat="1" applyFont="1" applyFill="1" applyBorder="1" applyAlignment="1" applyProtection="1">
      <alignment horizontal="center" vertical="center" wrapText="1"/>
    </xf>
    <xf numFmtId="49" fontId="4" fillId="8" borderId="1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"/>
  <sheetViews>
    <sheetView topLeftCell="C5" zoomScale="80" zoomScaleNormal="80" workbookViewId="0">
      <selection activeCell="T33" sqref="T33"/>
    </sheetView>
  </sheetViews>
  <sheetFormatPr defaultColWidth="0" defaultRowHeight="18.75" x14ac:dyDescent="0.3"/>
  <cols>
    <col min="1" max="1" width="32.7109375" style="2" hidden="1" customWidth="1"/>
    <col min="2" max="2" width="39" style="2" hidden="1" customWidth="1"/>
    <col min="3" max="3" width="22.85546875" style="2" customWidth="1"/>
    <col min="4" max="4" width="23.85546875" style="2" customWidth="1"/>
    <col min="5" max="6" width="31.7109375" style="5" hidden="1" customWidth="1"/>
    <col min="7" max="7" width="21.5703125" style="5" customWidth="1"/>
    <col min="8" max="8" width="14.28515625" style="8" customWidth="1"/>
    <col min="9" max="9" width="14.7109375" style="4" customWidth="1"/>
    <col min="10" max="10" width="18.28515625" style="5" customWidth="1"/>
    <col min="11" max="11" width="15.5703125" style="4" hidden="1" customWidth="1"/>
    <col min="12" max="12" width="24.85546875" style="6" hidden="1" customWidth="1"/>
    <col min="13" max="13" width="25.42578125" style="7" hidden="1" customWidth="1"/>
    <col min="14" max="14" width="31" style="7" hidden="1" customWidth="1"/>
    <col min="15" max="15" width="27.5703125" style="6" hidden="1" customWidth="1"/>
    <col min="16" max="16" width="18.42578125" style="4" customWidth="1"/>
    <col min="17" max="18" width="31.7109375" style="2" hidden="1" customWidth="1"/>
    <col min="19" max="19" width="35.42578125" style="8" hidden="1" customWidth="1"/>
    <col min="20" max="20" width="112.85546875" style="4" customWidth="1"/>
    <col min="21" max="16384" width="0" style="9" hidden="1"/>
  </cols>
  <sheetData>
    <row r="1" spans="1:20" ht="15" hidden="1" customHeight="1" x14ac:dyDescent="0.3">
      <c r="A1" s="1">
        <f>0</f>
        <v>0</v>
      </c>
      <c r="B1" s="1">
        <f>0</f>
        <v>0</v>
      </c>
      <c r="C1" s="1">
        <f>0</f>
        <v>0</v>
      </c>
      <c r="E1" s="2"/>
      <c r="F1" s="2"/>
      <c r="G1" s="2"/>
      <c r="H1" s="3"/>
      <c r="T1" s="9"/>
    </row>
    <row r="2" spans="1:20" x14ac:dyDescent="0.3">
      <c r="C2" s="9" t="s">
        <v>25</v>
      </c>
      <c r="D2" s="9" t="s">
        <v>25</v>
      </c>
      <c r="E2" s="9" t="s">
        <v>25</v>
      </c>
      <c r="F2" s="9" t="s">
        <v>25</v>
      </c>
      <c r="G2" s="9" t="s">
        <v>18</v>
      </c>
      <c r="H2" s="9" t="s">
        <v>24</v>
      </c>
      <c r="I2" s="10" t="s">
        <v>25</v>
      </c>
      <c r="J2" s="9" t="s">
        <v>25</v>
      </c>
      <c r="K2" s="10" t="s">
        <v>25</v>
      </c>
      <c r="L2" s="9" t="s">
        <v>25</v>
      </c>
      <c r="M2" s="9" t="s">
        <v>25</v>
      </c>
      <c r="N2" s="9" t="s">
        <v>25</v>
      </c>
      <c r="O2" s="9" t="s">
        <v>25</v>
      </c>
      <c r="P2" s="10" t="s">
        <v>25</v>
      </c>
      <c r="Q2" s="9" t="s">
        <v>25</v>
      </c>
      <c r="R2" s="9" t="s">
        <v>25</v>
      </c>
      <c r="S2" s="9" t="s">
        <v>25</v>
      </c>
      <c r="T2" s="9" t="s">
        <v>25</v>
      </c>
    </row>
    <row r="3" spans="1:20" x14ac:dyDescent="0.3">
      <c r="C3" s="9" t="s">
        <v>25</v>
      </c>
      <c r="D3" s="9" t="s">
        <v>25</v>
      </c>
      <c r="E3" s="9" t="s">
        <v>25</v>
      </c>
      <c r="F3" s="9" t="s">
        <v>25</v>
      </c>
      <c r="G3" s="9" t="s">
        <v>16</v>
      </c>
      <c r="H3" s="9" t="s">
        <v>26</v>
      </c>
      <c r="I3" s="10" t="s">
        <v>25</v>
      </c>
      <c r="J3" s="9" t="s">
        <v>25</v>
      </c>
      <c r="K3" s="10" t="s">
        <v>25</v>
      </c>
      <c r="L3" s="9" t="s">
        <v>25</v>
      </c>
      <c r="M3" s="9" t="s">
        <v>25</v>
      </c>
      <c r="N3" s="9" t="s">
        <v>25</v>
      </c>
      <c r="O3" s="9" t="s">
        <v>25</v>
      </c>
      <c r="P3" s="10" t="s">
        <v>25</v>
      </c>
      <c r="Q3" s="9" t="s">
        <v>25</v>
      </c>
      <c r="R3" s="9" t="s">
        <v>25</v>
      </c>
      <c r="S3" s="9" t="s">
        <v>25</v>
      </c>
      <c r="T3" s="9" t="s">
        <v>25</v>
      </c>
    </row>
    <row r="4" spans="1:20" x14ac:dyDescent="0.3">
      <c r="C4" s="9" t="s">
        <v>25</v>
      </c>
      <c r="D4" s="9" t="s">
        <v>25</v>
      </c>
      <c r="E4" s="9" t="s">
        <v>25</v>
      </c>
      <c r="F4" s="9" t="s">
        <v>25</v>
      </c>
      <c r="G4" s="9" t="s">
        <v>17</v>
      </c>
      <c r="H4" s="9" t="s">
        <v>27</v>
      </c>
      <c r="I4" s="10" t="s">
        <v>25</v>
      </c>
      <c r="J4" s="9" t="s">
        <v>25</v>
      </c>
      <c r="K4" s="10" t="s">
        <v>25</v>
      </c>
      <c r="L4" s="9" t="s">
        <v>25</v>
      </c>
      <c r="M4" s="9" t="s">
        <v>25</v>
      </c>
      <c r="N4" s="9" t="s">
        <v>25</v>
      </c>
      <c r="O4" s="9" t="s">
        <v>25</v>
      </c>
      <c r="P4" s="10" t="s">
        <v>25</v>
      </c>
      <c r="Q4" s="9" t="s">
        <v>25</v>
      </c>
      <c r="R4" s="9" t="s">
        <v>25</v>
      </c>
      <c r="S4" s="9" t="s">
        <v>25</v>
      </c>
      <c r="T4" s="9" t="s">
        <v>25</v>
      </c>
    </row>
    <row r="5" spans="1:20" ht="40.5" customHeight="1" x14ac:dyDescent="0.3">
      <c r="A5" s="27" t="s">
        <v>4</v>
      </c>
      <c r="B5" s="27"/>
      <c r="C5" s="28" t="s">
        <v>161</v>
      </c>
      <c r="D5" s="28"/>
      <c r="E5" s="29" t="s">
        <v>8</v>
      </c>
      <c r="F5" s="29"/>
      <c r="G5" s="29"/>
      <c r="H5" s="29"/>
      <c r="I5" s="29"/>
      <c r="J5" s="11"/>
      <c r="K5" s="12" t="s">
        <v>162</v>
      </c>
      <c r="L5" s="35" t="s">
        <v>13</v>
      </c>
      <c r="M5" s="36"/>
      <c r="N5" s="36"/>
      <c r="O5" s="37"/>
      <c r="P5" s="12" t="s">
        <v>23</v>
      </c>
      <c r="Q5" s="13" t="s">
        <v>21</v>
      </c>
      <c r="R5" s="33" t="s">
        <v>19</v>
      </c>
      <c r="S5" s="34"/>
      <c r="T5" s="9"/>
    </row>
    <row r="6" spans="1:20" ht="15" customHeight="1" x14ac:dyDescent="0.3">
      <c r="A6" s="27" t="s">
        <v>5</v>
      </c>
      <c r="B6" s="27" t="s">
        <v>163</v>
      </c>
      <c r="C6" s="28" t="s">
        <v>6</v>
      </c>
      <c r="D6" s="28" t="s">
        <v>15</v>
      </c>
      <c r="E6" s="11" t="s">
        <v>0</v>
      </c>
      <c r="F6" s="11" t="s">
        <v>2</v>
      </c>
      <c r="G6" s="29" t="s">
        <v>7</v>
      </c>
      <c r="H6" s="29"/>
      <c r="I6" s="29"/>
      <c r="J6" s="29"/>
      <c r="K6" s="14"/>
      <c r="L6" s="31" t="s">
        <v>164</v>
      </c>
      <c r="M6" s="31" t="s">
        <v>165</v>
      </c>
      <c r="N6" s="31" t="s">
        <v>166</v>
      </c>
      <c r="O6" s="31" t="s">
        <v>167</v>
      </c>
      <c r="P6" s="14" t="s">
        <v>12</v>
      </c>
      <c r="Q6" s="38" t="s">
        <v>22</v>
      </c>
      <c r="R6" s="15"/>
      <c r="S6" s="15"/>
      <c r="T6" s="9"/>
    </row>
    <row r="7" spans="1:20" ht="37.5" customHeight="1" x14ac:dyDescent="0.3">
      <c r="A7" s="27"/>
      <c r="B7" s="27"/>
      <c r="C7" s="28"/>
      <c r="D7" s="30"/>
      <c r="E7" s="11" t="s">
        <v>1</v>
      </c>
      <c r="F7" s="11" t="s">
        <v>3</v>
      </c>
      <c r="G7" s="11" t="s">
        <v>9</v>
      </c>
      <c r="H7" s="16" t="s">
        <v>14</v>
      </c>
      <c r="I7" s="17" t="s">
        <v>10</v>
      </c>
      <c r="J7" s="18" t="s">
        <v>11</v>
      </c>
      <c r="K7" s="17"/>
      <c r="L7" s="32"/>
      <c r="M7" s="32"/>
      <c r="N7" s="32"/>
      <c r="O7" s="32"/>
      <c r="P7" s="17"/>
      <c r="Q7" s="39"/>
      <c r="R7" s="19" t="s">
        <v>168</v>
      </c>
      <c r="S7" s="19" t="s">
        <v>20</v>
      </c>
      <c r="T7" s="9"/>
    </row>
    <row r="8" spans="1:20" x14ac:dyDescent="0.3">
      <c r="A8" s="9" t="s">
        <v>28</v>
      </c>
      <c r="B8" s="9" t="s">
        <v>29</v>
      </c>
      <c r="C8" s="9" t="s">
        <v>30</v>
      </c>
      <c r="D8" s="9" t="s">
        <v>31</v>
      </c>
      <c r="E8" s="9" t="s">
        <v>32</v>
      </c>
      <c r="F8" s="9" t="s">
        <v>33</v>
      </c>
      <c r="G8" s="9" t="s">
        <v>34</v>
      </c>
      <c r="H8" s="20">
        <v>45625</v>
      </c>
      <c r="I8" s="10">
        <v>61</v>
      </c>
      <c r="J8" s="9" t="s">
        <v>35</v>
      </c>
      <c r="K8" s="10">
        <v>50</v>
      </c>
      <c r="L8" s="21">
        <v>0</v>
      </c>
      <c r="M8" s="21">
        <v>0</v>
      </c>
      <c r="N8" s="21">
        <v>0</v>
      </c>
      <c r="O8" s="21">
        <v>0</v>
      </c>
      <c r="P8" s="10">
        <v>50</v>
      </c>
      <c r="Q8" s="9" t="s">
        <v>36</v>
      </c>
      <c r="R8" s="9" t="s">
        <v>29</v>
      </c>
      <c r="S8" s="9" t="s">
        <v>37</v>
      </c>
      <c r="T8" s="22" t="s">
        <v>139</v>
      </c>
    </row>
    <row r="9" spans="1:20" x14ac:dyDescent="0.3">
      <c r="A9" s="9" t="s">
        <v>28</v>
      </c>
      <c r="B9" s="9" t="s">
        <v>38</v>
      </c>
      <c r="C9" s="9" t="s">
        <v>39</v>
      </c>
      <c r="D9" s="9" t="s">
        <v>40</v>
      </c>
      <c r="E9" s="9" t="s">
        <v>41</v>
      </c>
      <c r="F9" s="9" t="s">
        <v>42</v>
      </c>
      <c r="G9" s="9" t="s">
        <v>43</v>
      </c>
      <c r="H9" s="20">
        <v>45569</v>
      </c>
      <c r="I9" s="10">
        <v>2.85</v>
      </c>
      <c r="J9" s="9" t="s">
        <v>44</v>
      </c>
      <c r="K9" s="10">
        <v>2.61</v>
      </c>
      <c r="L9" s="21">
        <v>0</v>
      </c>
      <c r="M9" s="21">
        <v>0</v>
      </c>
      <c r="N9" s="21">
        <v>0</v>
      </c>
      <c r="O9" s="21">
        <v>0</v>
      </c>
      <c r="P9" s="10">
        <v>-2.61</v>
      </c>
      <c r="Q9" s="9" t="s">
        <v>36</v>
      </c>
      <c r="R9" s="9" t="s">
        <v>38</v>
      </c>
      <c r="S9" s="9" t="s">
        <v>45</v>
      </c>
      <c r="T9" s="9" t="s">
        <v>138</v>
      </c>
    </row>
    <row r="10" spans="1:20" x14ac:dyDescent="0.3">
      <c r="A10" s="9" t="s">
        <v>28</v>
      </c>
      <c r="B10" s="9" t="s">
        <v>38</v>
      </c>
      <c r="C10" s="9" t="s">
        <v>46</v>
      </c>
      <c r="D10" s="9" t="s">
        <v>47</v>
      </c>
      <c r="E10" s="9" t="s">
        <v>48</v>
      </c>
      <c r="F10" s="9" t="s">
        <v>49</v>
      </c>
      <c r="G10" s="9" t="s">
        <v>50</v>
      </c>
      <c r="H10" s="20">
        <v>45615</v>
      </c>
      <c r="I10" s="10">
        <v>812.07</v>
      </c>
      <c r="J10" s="9" t="s">
        <v>35</v>
      </c>
      <c r="K10" s="10">
        <v>665.63</v>
      </c>
      <c r="L10" s="21">
        <v>0</v>
      </c>
      <c r="M10" s="21">
        <v>0</v>
      </c>
      <c r="N10" s="21">
        <v>0</v>
      </c>
      <c r="O10" s="21">
        <v>0</v>
      </c>
      <c r="P10" s="10">
        <v>665.63</v>
      </c>
      <c r="Q10" s="9" t="s">
        <v>36</v>
      </c>
      <c r="R10" s="9" t="s">
        <v>38</v>
      </c>
      <c r="S10" s="9" t="s">
        <v>45</v>
      </c>
      <c r="T10" s="22" t="s">
        <v>140</v>
      </c>
    </row>
    <row r="11" spans="1:20" x14ac:dyDescent="0.3">
      <c r="A11" s="9" t="s">
        <v>28</v>
      </c>
      <c r="B11" s="9" t="s">
        <v>51</v>
      </c>
      <c r="C11" s="9" t="s">
        <v>52</v>
      </c>
      <c r="D11" s="9" t="s">
        <v>52</v>
      </c>
      <c r="E11" s="9" t="s">
        <v>53</v>
      </c>
      <c r="F11" s="9" t="s">
        <v>25</v>
      </c>
      <c r="G11" s="9" t="s">
        <v>54</v>
      </c>
      <c r="H11" s="20">
        <v>45600</v>
      </c>
      <c r="I11" s="10">
        <v>2480</v>
      </c>
      <c r="J11" s="9" t="s">
        <v>35</v>
      </c>
      <c r="K11" s="10">
        <v>2480</v>
      </c>
      <c r="L11" s="21">
        <v>0</v>
      </c>
      <c r="M11" s="21">
        <v>0</v>
      </c>
      <c r="N11" s="21">
        <v>0</v>
      </c>
      <c r="O11" s="21">
        <v>0</v>
      </c>
      <c r="P11" s="10">
        <v>2480</v>
      </c>
      <c r="Q11" s="9" t="s">
        <v>36</v>
      </c>
      <c r="R11" s="9" t="s">
        <v>51</v>
      </c>
      <c r="S11" s="9" t="s">
        <v>55</v>
      </c>
      <c r="T11" s="9" t="s">
        <v>141</v>
      </c>
    </row>
    <row r="12" spans="1:20" x14ac:dyDescent="0.3">
      <c r="A12" s="9" t="s">
        <v>28</v>
      </c>
      <c r="B12" s="9" t="s">
        <v>51</v>
      </c>
      <c r="C12" s="9" t="s">
        <v>56</v>
      </c>
      <c r="D12" s="9" t="s">
        <v>57</v>
      </c>
      <c r="E12" s="9" t="s">
        <v>58</v>
      </c>
      <c r="F12" s="9" t="s">
        <v>25</v>
      </c>
      <c r="G12" s="9" t="s">
        <v>59</v>
      </c>
      <c r="H12" s="20">
        <v>45596</v>
      </c>
      <c r="I12" s="10">
        <v>375.5</v>
      </c>
      <c r="J12" s="9" t="s">
        <v>35</v>
      </c>
      <c r="K12" s="10">
        <v>375.5</v>
      </c>
      <c r="L12" s="21">
        <v>0</v>
      </c>
      <c r="M12" s="21">
        <v>0</v>
      </c>
      <c r="N12" s="21">
        <v>0</v>
      </c>
      <c r="O12" s="21">
        <v>0</v>
      </c>
      <c r="P12" s="10">
        <v>375.5</v>
      </c>
      <c r="Q12" s="9" t="s">
        <v>36</v>
      </c>
      <c r="R12" s="9" t="s">
        <v>51</v>
      </c>
      <c r="S12" s="9" t="s">
        <v>55</v>
      </c>
      <c r="T12" s="9" t="s">
        <v>142</v>
      </c>
    </row>
    <row r="13" spans="1:20" x14ac:dyDescent="0.3">
      <c r="A13" s="9" t="s">
        <v>28</v>
      </c>
      <c r="B13" s="9" t="s">
        <v>51</v>
      </c>
      <c r="C13" s="9" t="s">
        <v>56</v>
      </c>
      <c r="D13" s="9" t="s">
        <v>57</v>
      </c>
      <c r="E13" s="9" t="s">
        <v>60</v>
      </c>
      <c r="F13" s="9" t="s">
        <v>25</v>
      </c>
      <c r="G13" s="9" t="s">
        <v>61</v>
      </c>
      <c r="H13" s="20">
        <v>45596</v>
      </c>
      <c r="I13" s="10">
        <v>50.5</v>
      </c>
      <c r="J13" s="9" t="s">
        <v>35</v>
      </c>
      <c r="K13" s="10">
        <v>50.5</v>
      </c>
      <c r="L13" s="21">
        <v>0</v>
      </c>
      <c r="M13" s="21">
        <v>0</v>
      </c>
      <c r="N13" s="21">
        <v>0</v>
      </c>
      <c r="O13" s="21">
        <v>0</v>
      </c>
      <c r="P13" s="10">
        <v>50.5</v>
      </c>
      <c r="Q13" s="9" t="s">
        <v>36</v>
      </c>
      <c r="R13" s="9" t="s">
        <v>51</v>
      </c>
      <c r="S13" s="9" t="s">
        <v>55</v>
      </c>
      <c r="T13" s="9" t="s">
        <v>142</v>
      </c>
    </row>
    <row r="14" spans="1:20" x14ac:dyDescent="0.3">
      <c r="A14" s="9" t="s">
        <v>28</v>
      </c>
      <c r="B14" s="9" t="s">
        <v>38</v>
      </c>
      <c r="C14" s="9" t="s">
        <v>62</v>
      </c>
      <c r="D14" s="9" t="s">
        <v>63</v>
      </c>
      <c r="E14" s="9" t="s">
        <v>64</v>
      </c>
      <c r="F14" s="9" t="s">
        <v>65</v>
      </c>
      <c r="G14" s="9" t="s">
        <v>66</v>
      </c>
      <c r="H14" s="20">
        <v>45603</v>
      </c>
      <c r="I14" s="10">
        <v>570.03</v>
      </c>
      <c r="J14" s="9" t="s">
        <v>35</v>
      </c>
      <c r="K14" s="10">
        <v>570.03</v>
      </c>
      <c r="L14" s="21">
        <v>0</v>
      </c>
      <c r="M14" s="21">
        <v>0</v>
      </c>
      <c r="N14" s="21">
        <v>0</v>
      </c>
      <c r="O14" s="21">
        <v>0</v>
      </c>
      <c r="P14" s="10">
        <v>570.03</v>
      </c>
      <c r="Q14" s="9" t="s">
        <v>36</v>
      </c>
      <c r="R14" s="9" t="s">
        <v>38</v>
      </c>
      <c r="S14" s="9" t="s">
        <v>45</v>
      </c>
      <c r="T14" s="9" t="s">
        <v>143</v>
      </c>
    </row>
    <row r="15" spans="1:20" x14ac:dyDescent="0.3">
      <c r="A15" s="9" t="s">
        <v>28</v>
      </c>
      <c r="B15" s="9" t="s">
        <v>38</v>
      </c>
      <c r="C15" s="9" t="s">
        <v>67</v>
      </c>
      <c r="D15" s="9" t="s">
        <v>68</v>
      </c>
      <c r="E15" s="9" t="s">
        <v>69</v>
      </c>
      <c r="F15" s="9" t="s">
        <v>70</v>
      </c>
      <c r="G15" s="9" t="s">
        <v>71</v>
      </c>
      <c r="H15" s="20">
        <v>45587</v>
      </c>
      <c r="I15" s="10">
        <v>735</v>
      </c>
      <c r="J15" s="9" t="s">
        <v>35</v>
      </c>
      <c r="K15" s="10">
        <v>735</v>
      </c>
      <c r="L15" s="21">
        <v>0</v>
      </c>
      <c r="M15" s="21">
        <v>0</v>
      </c>
      <c r="N15" s="21">
        <v>0</v>
      </c>
      <c r="O15" s="21">
        <v>0</v>
      </c>
      <c r="P15" s="10">
        <v>735</v>
      </c>
      <c r="Q15" s="9" t="s">
        <v>36</v>
      </c>
      <c r="R15" s="9" t="s">
        <v>38</v>
      </c>
      <c r="S15" s="9" t="s">
        <v>45</v>
      </c>
      <c r="T15" s="22" t="s">
        <v>144</v>
      </c>
    </row>
    <row r="16" spans="1:20" x14ac:dyDescent="0.3">
      <c r="A16" s="9" t="s">
        <v>28</v>
      </c>
      <c r="B16" s="9" t="s">
        <v>51</v>
      </c>
      <c r="C16" s="9" t="s">
        <v>72</v>
      </c>
      <c r="D16" s="9" t="s">
        <v>73</v>
      </c>
      <c r="E16" s="9" t="s">
        <v>74</v>
      </c>
      <c r="F16" s="9" t="s">
        <v>75</v>
      </c>
      <c r="G16" s="9" t="s">
        <v>76</v>
      </c>
      <c r="H16" s="20">
        <v>45596</v>
      </c>
      <c r="I16" s="10">
        <v>8686.07</v>
      </c>
      <c r="J16" s="9" t="s">
        <v>35</v>
      </c>
      <c r="K16" s="10">
        <v>8686.07</v>
      </c>
      <c r="L16" s="21">
        <v>0</v>
      </c>
      <c r="M16" s="21">
        <v>0</v>
      </c>
      <c r="N16" s="21">
        <v>0</v>
      </c>
      <c r="O16" s="21">
        <v>0</v>
      </c>
      <c r="P16" s="10">
        <v>8686.07</v>
      </c>
      <c r="Q16" s="9" t="s">
        <v>36</v>
      </c>
      <c r="R16" s="9" t="s">
        <v>51</v>
      </c>
      <c r="S16" s="9" t="s">
        <v>55</v>
      </c>
      <c r="T16" s="9" t="s">
        <v>145</v>
      </c>
    </row>
    <row r="17" spans="1:20" x14ac:dyDescent="0.3">
      <c r="A17" s="9" t="s">
        <v>28</v>
      </c>
      <c r="B17" s="9" t="s">
        <v>51</v>
      </c>
      <c r="C17" s="9" t="s">
        <v>77</v>
      </c>
      <c r="D17" s="9" t="s">
        <v>78</v>
      </c>
      <c r="E17" s="9" t="s">
        <v>79</v>
      </c>
      <c r="F17" s="9" t="s">
        <v>80</v>
      </c>
      <c r="G17" s="9" t="s">
        <v>81</v>
      </c>
      <c r="H17" s="20">
        <v>45595</v>
      </c>
      <c r="I17" s="10">
        <v>1000.4</v>
      </c>
      <c r="J17" s="9" t="s">
        <v>44</v>
      </c>
      <c r="K17" s="10">
        <v>1000.4</v>
      </c>
      <c r="L17" s="21">
        <v>0</v>
      </c>
      <c r="M17" s="21">
        <v>0</v>
      </c>
      <c r="N17" s="21">
        <v>0</v>
      </c>
      <c r="O17" s="21">
        <v>0</v>
      </c>
      <c r="P17" s="10">
        <v>-1000.4</v>
      </c>
      <c r="Q17" s="9" t="s">
        <v>36</v>
      </c>
      <c r="R17" s="9" t="s">
        <v>51</v>
      </c>
      <c r="S17" s="9" t="s">
        <v>55</v>
      </c>
      <c r="T17" s="9" t="s">
        <v>146</v>
      </c>
    </row>
    <row r="18" spans="1:20" x14ac:dyDescent="0.3">
      <c r="A18" s="9" t="s">
        <v>28</v>
      </c>
      <c r="B18" s="9" t="s">
        <v>51</v>
      </c>
      <c r="C18" s="9" t="s">
        <v>82</v>
      </c>
      <c r="D18" s="9" t="s">
        <v>83</v>
      </c>
      <c r="E18" s="9" t="s">
        <v>84</v>
      </c>
      <c r="F18" s="9" t="s">
        <v>85</v>
      </c>
      <c r="G18" s="9" t="s">
        <v>86</v>
      </c>
      <c r="H18" s="20">
        <v>45616</v>
      </c>
      <c r="I18" s="10">
        <v>53.88</v>
      </c>
      <c r="J18" s="9" t="s">
        <v>35</v>
      </c>
      <c r="K18" s="10">
        <v>53.88</v>
      </c>
      <c r="L18" s="21">
        <v>0</v>
      </c>
      <c r="M18" s="21">
        <v>0</v>
      </c>
      <c r="N18" s="21">
        <v>0</v>
      </c>
      <c r="O18" s="21">
        <v>0</v>
      </c>
      <c r="P18" s="10">
        <v>53.88</v>
      </c>
      <c r="Q18" s="9" t="s">
        <v>36</v>
      </c>
      <c r="R18" s="9" t="s">
        <v>51</v>
      </c>
      <c r="S18" s="9" t="s">
        <v>55</v>
      </c>
      <c r="T18" s="22" t="s">
        <v>147</v>
      </c>
    </row>
    <row r="19" spans="1:20" x14ac:dyDescent="0.3">
      <c r="A19" s="9" t="s">
        <v>28</v>
      </c>
      <c r="B19" s="9" t="s">
        <v>51</v>
      </c>
      <c r="C19" s="9" t="s">
        <v>87</v>
      </c>
      <c r="D19" s="9" t="s">
        <v>88</v>
      </c>
      <c r="E19" s="9" t="s">
        <v>89</v>
      </c>
      <c r="F19" s="9" t="s">
        <v>90</v>
      </c>
      <c r="G19" s="9" t="s">
        <v>91</v>
      </c>
      <c r="H19" s="20">
        <v>45589</v>
      </c>
      <c r="I19" s="10">
        <v>7461.35</v>
      </c>
      <c r="J19" s="9" t="s">
        <v>44</v>
      </c>
      <c r="K19" s="10">
        <v>7461.35</v>
      </c>
      <c r="L19" s="21">
        <v>0</v>
      </c>
      <c r="M19" s="21">
        <v>0</v>
      </c>
      <c r="N19" s="21">
        <v>0</v>
      </c>
      <c r="O19" s="21">
        <v>0</v>
      </c>
      <c r="P19" s="10">
        <v>-7461.35</v>
      </c>
      <c r="Q19" s="9" t="s">
        <v>36</v>
      </c>
      <c r="R19" s="9" t="s">
        <v>51</v>
      </c>
      <c r="S19" s="9" t="s">
        <v>55</v>
      </c>
      <c r="T19" s="9" t="s">
        <v>148</v>
      </c>
    </row>
    <row r="20" spans="1:20" x14ac:dyDescent="0.3">
      <c r="A20" s="9" t="s">
        <v>28</v>
      </c>
      <c r="B20" s="9" t="s">
        <v>51</v>
      </c>
      <c r="C20" s="9" t="s">
        <v>92</v>
      </c>
      <c r="D20" s="9" t="s">
        <v>92</v>
      </c>
      <c r="E20" s="9" t="s">
        <v>93</v>
      </c>
      <c r="F20" s="9" t="s">
        <v>25</v>
      </c>
      <c r="G20" s="9" t="s">
        <v>94</v>
      </c>
      <c r="H20" s="20">
        <v>45611</v>
      </c>
      <c r="I20" s="10">
        <v>125</v>
      </c>
      <c r="J20" s="9" t="s">
        <v>35</v>
      </c>
      <c r="K20" s="10">
        <v>125</v>
      </c>
      <c r="L20" s="21">
        <v>0</v>
      </c>
      <c r="M20" s="21">
        <v>0</v>
      </c>
      <c r="N20" s="21">
        <v>0</v>
      </c>
      <c r="O20" s="21">
        <v>0</v>
      </c>
      <c r="P20" s="10">
        <v>125</v>
      </c>
      <c r="Q20" s="9" t="s">
        <v>36</v>
      </c>
      <c r="R20" s="9" t="s">
        <v>51</v>
      </c>
      <c r="S20" s="9" t="s">
        <v>55</v>
      </c>
      <c r="T20" s="9" t="s">
        <v>149</v>
      </c>
    </row>
    <row r="21" spans="1:20" x14ac:dyDescent="0.3">
      <c r="A21" s="9" t="s">
        <v>28</v>
      </c>
      <c r="B21" s="9" t="s">
        <v>51</v>
      </c>
      <c r="C21" s="9" t="s">
        <v>95</v>
      </c>
      <c r="D21" s="9" t="s">
        <v>96</v>
      </c>
      <c r="E21" s="9" t="s">
        <v>97</v>
      </c>
      <c r="F21" s="9" t="s">
        <v>98</v>
      </c>
      <c r="G21" s="9" t="s">
        <v>99</v>
      </c>
      <c r="H21" s="20">
        <v>45621</v>
      </c>
      <c r="I21" s="10">
        <v>200</v>
      </c>
      <c r="J21" s="9" t="s">
        <v>44</v>
      </c>
      <c r="K21" s="10">
        <v>200</v>
      </c>
      <c r="L21" s="21">
        <v>0</v>
      </c>
      <c r="M21" s="21">
        <v>0</v>
      </c>
      <c r="N21" s="21">
        <v>0</v>
      </c>
      <c r="O21" s="21">
        <v>0</v>
      </c>
      <c r="P21" s="10">
        <v>-200</v>
      </c>
      <c r="Q21" s="9" t="s">
        <v>36</v>
      </c>
      <c r="R21" s="9" t="s">
        <v>51</v>
      </c>
      <c r="S21" s="9" t="s">
        <v>55</v>
      </c>
      <c r="T21" s="9" t="s">
        <v>150</v>
      </c>
    </row>
    <row r="22" spans="1:20" x14ac:dyDescent="0.3">
      <c r="A22" s="9" t="s">
        <v>28</v>
      </c>
      <c r="B22" s="9" t="s">
        <v>51</v>
      </c>
      <c r="C22" s="9" t="s">
        <v>77</v>
      </c>
      <c r="D22" s="9" t="s">
        <v>78</v>
      </c>
      <c r="E22" s="9" t="s">
        <v>100</v>
      </c>
      <c r="F22" s="9" t="s">
        <v>101</v>
      </c>
      <c r="G22" s="9" t="s">
        <v>102</v>
      </c>
      <c r="H22" s="20">
        <v>45583</v>
      </c>
      <c r="I22" s="10">
        <v>1000.4</v>
      </c>
      <c r="J22" s="9" t="s">
        <v>35</v>
      </c>
      <c r="K22" s="10">
        <v>1000.4</v>
      </c>
      <c r="L22" s="21">
        <v>0</v>
      </c>
      <c r="M22" s="21">
        <v>0</v>
      </c>
      <c r="N22" s="21">
        <v>0</v>
      </c>
      <c r="O22" s="21">
        <v>0</v>
      </c>
      <c r="P22" s="10">
        <v>1000.4</v>
      </c>
      <c r="Q22" s="9" t="s">
        <v>36</v>
      </c>
      <c r="R22" s="9" t="s">
        <v>51</v>
      </c>
      <c r="S22" s="9" t="s">
        <v>55</v>
      </c>
      <c r="T22" s="9" t="s">
        <v>151</v>
      </c>
    </row>
    <row r="23" spans="1:20" x14ac:dyDescent="0.3">
      <c r="A23" s="9" t="s">
        <v>28</v>
      </c>
      <c r="B23" s="9" t="s">
        <v>51</v>
      </c>
      <c r="C23" s="9" t="s">
        <v>56</v>
      </c>
      <c r="D23" s="9" t="s">
        <v>57</v>
      </c>
      <c r="E23" s="9" t="s">
        <v>103</v>
      </c>
      <c r="F23" s="9" t="s">
        <v>25</v>
      </c>
      <c r="G23" s="9" t="s">
        <v>104</v>
      </c>
      <c r="H23" s="20">
        <v>45565</v>
      </c>
      <c r="I23" s="10">
        <v>47.5</v>
      </c>
      <c r="J23" s="9" t="s">
        <v>35</v>
      </c>
      <c r="K23" s="10">
        <v>47.5</v>
      </c>
      <c r="L23" s="21">
        <v>0</v>
      </c>
      <c r="M23" s="21">
        <v>0</v>
      </c>
      <c r="N23" s="21">
        <v>0</v>
      </c>
      <c r="O23" s="21">
        <v>0</v>
      </c>
      <c r="P23" s="10">
        <v>47.5</v>
      </c>
      <c r="Q23" s="9" t="s">
        <v>36</v>
      </c>
      <c r="R23" s="9" t="s">
        <v>51</v>
      </c>
      <c r="S23" s="9" t="s">
        <v>55</v>
      </c>
      <c r="T23" s="9" t="s">
        <v>152</v>
      </c>
    </row>
    <row r="24" spans="1:20" x14ac:dyDescent="0.3">
      <c r="A24" s="9" t="s">
        <v>28</v>
      </c>
      <c r="B24" s="9" t="s">
        <v>51</v>
      </c>
      <c r="C24" s="9" t="s">
        <v>56</v>
      </c>
      <c r="D24" s="9" t="s">
        <v>57</v>
      </c>
      <c r="E24" s="9" t="s">
        <v>105</v>
      </c>
      <c r="F24" s="9" t="s">
        <v>25</v>
      </c>
      <c r="G24" s="9" t="s">
        <v>106</v>
      </c>
      <c r="H24" s="20">
        <v>45565</v>
      </c>
      <c r="I24" s="10">
        <v>348.5</v>
      </c>
      <c r="J24" s="9" t="s">
        <v>35</v>
      </c>
      <c r="K24" s="10">
        <v>348.5</v>
      </c>
      <c r="L24" s="21">
        <v>0</v>
      </c>
      <c r="M24" s="21">
        <v>0</v>
      </c>
      <c r="N24" s="21">
        <v>0</v>
      </c>
      <c r="O24" s="21">
        <v>0</v>
      </c>
      <c r="P24" s="10">
        <v>348.5</v>
      </c>
      <c r="Q24" s="9" t="s">
        <v>36</v>
      </c>
      <c r="R24" s="9" t="s">
        <v>51</v>
      </c>
      <c r="S24" s="9" t="s">
        <v>55</v>
      </c>
      <c r="T24" s="9" t="s">
        <v>152</v>
      </c>
    </row>
    <row r="25" spans="1:20" x14ac:dyDescent="0.3">
      <c r="A25" s="9" t="s">
        <v>28</v>
      </c>
      <c r="B25" s="9" t="s">
        <v>51</v>
      </c>
      <c r="C25" s="9" t="s">
        <v>107</v>
      </c>
      <c r="D25" s="9" t="s">
        <v>107</v>
      </c>
      <c r="E25" s="9" t="s">
        <v>108</v>
      </c>
      <c r="F25" s="9" t="s">
        <v>25</v>
      </c>
      <c r="G25" s="9" t="s">
        <v>109</v>
      </c>
      <c r="H25" s="20">
        <v>45622</v>
      </c>
      <c r="I25" s="10">
        <v>825</v>
      </c>
      <c r="J25" s="9" t="s">
        <v>35</v>
      </c>
      <c r="K25" s="10">
        <v>825</v>
      </c>
      <c r="L25" s="21">
        <v>0</v>
      </c>
      <c r="M25" s="21">
        <v>0</v>
      </c>
      <c r="N25" s="21">
        <v>0</v>
      </c>
      <c r="O25" s="21">
        <v>0</v>
      </c>
      <c r="P25" s="10">
        <v>825</v>
      </c>
      <c r="Q25" s="9" t="s">
        <v>36</v>
      </c>
      <c r="R25" s="9" t="s">
        <v>51</v>
      </c>
      <c r="S25" s="9" t="s">
        <v>55</v>
      </c>
      <c r="T25" s="9" t="s">
        <v>153</v>
      </c>
    </row>
    <row r="26" spans="1:20" x14ac:dyDescent="0.3">
      <c r="A26" s="9" t="s">
        <v>28</v>
      </c>
      <c r="B26" s="9" t="s">
        <v>51</v>
      </c>
      <c r="C26" s="9" t="s">
        <v>56</v>
      </c>
      <c r="D26" s="9" t="s">
        <v>57</v>
      </c>
      <c r="E26" s="9" t="s">
        <v>110</v>
      </c>
      <c r="F26" s="9" t="s">
        <v>25</v>
      </c>
      <c r="G26" s="9" t="s">
        <v>111</v>
      </c>
      <c r="H26" s="20">
        <v>45537</v>
      </c>
      <c r="I26" s="10">
        <v>22</v>
      </c>
      <c r="J26" s="9" t="s">
        <v>35</v>
      </c>
      <c r="K26" s="10">
        <v>22</v>
      </c>
      <c r="L26" s="21">
        <v>0</v>
      </c>
      <c r="M26" s="21">
        <v>0</v>
      </c>
      <c r="N26" s="21">
        <v>0</v>
      </c>
      <c r="O26" s="21">
        <v>0</v>
      </c>
      <c r="P26" s="10">
        <v>22</v>
      </c>
      <c r="Q26" s="9" t="s">
        <v>36</v>
      </c>
      <c r="R26" s="9" t="s">
        <v>51</v>
      </c>
      <c r="S26" s="9" t="s">
        <v>55</v>
      </c>
      <c r="T26" s="9" t="s">
        <v>152</v>
      </c>
    </row>
    <row r="27" spans="1:20" x14ac:dyDescent="0.3">
      <c r="A27" s="9" t="s">
        <v>28</v>
      </c>
      <c r="B27" s="9" t="s">
        <v>51</v>
      </c>
      <c r="C27" s="9" t="s">
        <v>56</v>
      </c>
      <c r="D27" s="9" t="s">
        <v>57</v>
      </c>
      <c r="E27" s="9" t="s">
        <v>112</v>
      </c>
      <c r="F27" s="9" t="s">
        <v>25</v>
      </c>
      <c r="G27" s="9" t="s">
        <v>113</v>
      </c>
      <c r="H27" s="20">
        <v>45537</v>
      </c>
      <c r="I27" s="10">
        <v>91.4</v>
      </c>
      <c r="J27" s="9" t="s">
        <v>35</v>
      </c>
      <c r="K27" s="10">
        <v>91.4</v>
      </c>
      <c r="L27" s="21">
        <v>0</v>
      </c>
      <c r="M27" s="21">
        <v>0</v>
      </c>
      <c r="N27" s="21">
        <v>0</v>
      </c>
      <c r="O27" s="21">
        <v>0</v>
      </c>
      <c r="P27" s="10">
        <v>91.4</v>
      </c>
      <c r="Q27" s="9" t="s">
        <v>36</v>
      </c>
      <c r="R27" s="9" t="s">
        <v>51</v>
      </c>
      <c r="S27" s="9" t="s">
        <v>55</v>
      </c>
      <c r="T27" s="9" t="s">
        <v>152</v>
      </c>
    </row>
    <row r="28" spans="1:20" x14ac:dyDescent="0.3">
      <c r="A28" s="9" t="s">
        <v>28</v>
      </c>
      <c r="B28" s="9" t="s">
        <v>51</v>
      </c>
      <c r="C28" s="9" t="s">
        <v>56</v>
      </c>
      <c r="D28" s="9" t="s">
        <v>57</v>
      </c>
      <c r="E28" s="9" t="s">
        <v>114</v>
      </c>
      <c r="F28" s="9" t="s">
        <v>25</v>
      </c>
      <c r="G28" s="9" t="s">
        <v>115</v>
      </c>
      <c r="H28" s="20">
        <v>45537</v>
      </c>
      <c r="I28" s="10">
        <v>345.4</v>
      </c>
      <c r="J28" s="9" t="s">
        <v>35</v>
      </c>
      <c r="K28" s="10">
        <v>345.4</v>
      </c>
      <c r="L28" s="21">
        <v>0</v>
      </c>
      <c r="M28" s="21">
        <v>0</v>
      </c>
      <c r="N28" s="21">
        <v>0</v>
      </c>
      <c r="O28" s="21">
        <v>0</v>
      </c>
      <c r="P28" s="10">
        <v>345.4</v>
      </c>
      <c r="Q28" s="9" t="s">
        <v>36</v>
      </c>
      <c r="R28" s="9" t="s">
        <v>51</v>
      </c>
      <c r="S28" s="9" t="s">
        <v>55</v>
      </c>
      <c r="T28" s="9" t="s">
        <v>152</v>
      </c>
    </row>
    <row r="29" spans="1:20" x14ac:dyDescent="0.3">
      <c r="A29" s="9" t="s">
        <v>28</v>
      </c>
      <c r="B29" s="9" t="s">
        <v>51</v>
      </c>
      <c r="C29" s="9" t="s">
        <v>52</v>
      </c>
      <c r="D29" s="9" t="s">
        <v>52</v>
      </c>
      <c r="E29" s="9" t="s">
        <v>116</v>
      </c>
      <c r="F29" s="9" t="s">
        <v>25</v>
      </c>
      <c r="G29" s="9" t="s">
        <v>117</v>
      </c>
      <c r="H29" s="20">
        <v>45537</v>
      </c>
      <c r="I29" s="10">
        <v>2480</v>
      </c>
      <c r="J29" s="9" t="s">
        <v>35</v>
      </c>
      <c r="K29" s="10">
        <v>2480</v>
      </c>
      <c r="L29" s="21">
        <v>0</v>
      </c>
      <c r="M29" s="21">
        <v>0</v>
      </c>
      <c r="N29" s="21">
        <v>0</v>
      </c>
      <c r="O29" s="21">
        <v>0</v>
      </c>
      <c r="P29" s="10">
        <v>2480</v>
      </c>
      <c r="Q29" s="9" t="s">
        <v>36</v>
      </c>
      <c r="R29" s="9" t="s">
        <v>51</v>
      </c>
      <c r="S29" s="9" t="s">
        <v>55</v>
      </c>
      <c r="T29" s="9" t="s">
        <v>154</v>
      </c>
    </row>
    <row r="30" spans="1:20" x14ac:dyDescent="0.3">
      <c r="A30" s="9" t="s">
        <v>28</v>
      </c>
      <c r="B30" s="9" t="s">
        <v>51</v>
      </c>
      <c r="C30" s="9" t="s">
        <v>56</v>
      </c>
      <c r="D30" s="9" t="s">
        <v>57</v>
      </c>
      <c r="E30" s="9" t="s">
        <v>118</v>
      </c>
      <c r="F30" s="9" t="s">
        <v>25</v>
      </c>
      <c r="G30" s="9" t="s">
        <v>119</v>
      </c>
      <c r="H30" s="20">
        <v>45596</v>
      </c>
      <c r="I30" s="10">
        <v>100.4</v>
      </c>
      <c r="J30" s="9" t="s">
        <v>35</v>
      </c>
      <c r="K30" s="10">
        <v>100.4</v>
      </c>
      <c r="L30" s="21">
        <v>0</v>
      </c>
      <c r="M30" s="21">
        <v>0</v>
      </c>
      <c r="N30" s="21">
        <v>0</v>
      </c>
      <c r="O30" s="21">
        <v>0</v>
      </c>
      <c r="P30" s="10">
        <v>100.4</v>
      </c>
      <c r="Q30" s="9" t="s">
        <v>36</v>
      </c>
      <c r="R30" s="9" t="s">
        <v>51</v>
      </c>
      <c r="S30" s="9" t="s">
        <v>55</v>
      </c>
      <c r="T30" s="9" t="s">
        <v>152</v>
      </c>
    </row>
    <row r="31" spans="1:20" x14ac:dyDescent="0.3">
      <c r="A31" s="9" t="s">
        <v>28</v>
      </c>
      <c r="B31" s="9" t="s">
        <v>51</v>
      </c>
      <c r="C31" s="9" t="s">
        <v>95</v>
      </c>
      <c r="D31" s="9" t="s">
        <v>96</v>
      </c>
      <c r="E31" s="9" t="s">
        <v>120</v>
      </c>
      <c r="F31" s="9" t="s">
        <v>121</v>
      </c>
      <c r="G31" s="9" t="s">
        <v>122</v>
      </c>
      <c r="H31" s="20">
        <v>45619</v>
      </c>
      <c r="I31" s="10">
        <v>200</v>
      </c>
      <c r="J31" s="9" t="s">
        <v>35</v>
      </c>
      <c r="K31" s="10">
        <v>200</v>
      </c>
      <c r="L31" s="21">
        <v>0</v>
      </c>
      <c r="M31" s="21">
        <v>0</v>
      </c>
      <c r="N31" s="21">
        <v>0</v>
      </c>
      <c r="O31" s="21">
        <v>0</v>
      </c>
      <c r="P31" s="10">
        <v>200</v>
      </c>
      <c r="Q31" s="9" t="s">
        <v>36</v>
      </c>
      <c r="R31" s="9" t="s">
        <v>51</v>
      </c>
      <c r="S31" s="9" t="s">
        <v>55</v>
      </c>
      <c r="T31" s="9" t="s">
        <v>155</v>
      </c>
    </row>
    <row r="32" spans="1:20" x14ac:dyDescent="0.3">
      <c r="A32" s="9" t="s">
        <v>28</v>
      </c>
      <c r="B32" s="9" t="s">
        <v>51</v>
      </c>
      <c r="C32" s="9" t="s">
        <v>123</v>
      </c>
      <c r="D32" s="9" t="s">
        <v>123</v>
      </c>
      <c r="E32" s="9" t="s">
        <v>124</v>
      </c>
      <c r="F32" s="9" t="s">
        <v>25</v>
      </c>
      <c r="G32" s="9" t="s">
        <v>125</v>
      </c>
      <c r="H32" s="20">
        <v>45565</v>
      </c>
      <c r="I32" s="10">
        <v>11710.92</v>
      </c>
      <c r="J32" s="9" t="s">
        <v>35</v>
      </c>
      <c r="K32" s="10">
        <v>11710.92</v>
      </c>
      <c r="L32" s="21">
        <v>0</v>
      </c>
      <c r="M32" s="21">
        <v>0</v>
      </c>
      <c r="N32" s="21">
        <v>0</v>
      </c>
      <c r="O32" s="21">
        <v>0</v>
      </c>
      <c r="P32" s="10">
        <v>11710.92</v>
      </c>
      <c r="Q32" s="9" t="s">
        <v>36</v>
      </c>
      <c r="R32" s="9" t="s">
        <v>51</v>
      </c>
      <c r="S32" s="9" t="s">
        <v>55</v>
      </c>
      <c r="T32" s="9" t="s">
        <v>156</v>
      </c>
    </row>
    <row r="33" spans="1:20" x14ac:dyDescent="0.3">
      <c r="A33" s="9" t="s">
        <v>28</v>
      </c>
      <c r="B33" s="9" t="s">
        <v>51</v>
      </c>
      <c r="C33" s="9" t="s">
        <v>72</v>
      </c>
      <c r="D33" s="9" t="s">
        <v>73</v>
      </c>
      <c r="E33" s="9" t="s">
        <v>126</v>
      </c>
      <c r="F33" s="9" t="s">
        <v>127</v>
      </c>
      <c r="G33" s="9" t="s">
        <v>128</v>
      </c>
      <c r="H33" s="20">
        <v>45614</v>
      </c>
      <c r="I33" s="10">
        <v>8686.07</v>
      </c>
      <c r="J33" s="9" t="s">
        <v>35</v>
      </c>
      <c r="K33" s="10">
        <v>8686.07</v>
      </c>
      <c r="L33" s="21">
        <v>0</v>
      </c>
      <c r="M33" s="21">
        <v>0</v>
      </c>
      <c r="N33" s="21">
        <v>0</v>
      </c>
      <c r="O33" s="21">
        <v>0</v>
      </c>
      <c r="P33" s="10">
        <v>8686.07</v>
      </c>
      <c r="Q33" s="9" t="s">
        <v>36</v>
      </c>
      <c r="R33" s="9" t="s">
        <v>51</v>
      </c>
      <c r="S33" s="9" t="s">
        <v>55</v>
      </c>
      <c r="T33" s="22" t="s">
        <v>157</v>
      </c>
    </row>
    <row r="34" spans="1:20" x14ac:dyDescent="0.3">
      <c r="A34" s="9" t="s">
        <v>28</v>
      </c>
      <c r="B34" s="9" t="s">
        <v>51</v>
      </c>
      <c r="C34" s="9" t="s">
        <v>72</v>
      </c>
      <c r="D34" s="9" t="s">
        <v>73</v>
      </c>
      <c r="E34" s="9" t="s">
        <v>129</v>
      </c>
      <c r="F34" s="9" t="s">
        <v>130</v>
      </c>
      <c r="G34" s="9" t="s">
        <v>131</v>
      </c>
      <c r="H34" s="20">
        <v>45614</v>
      </c>
      <c r="I34" s="10">
        <v>8686.07</v>
      </c>
      <c r="J34" s="9" t="s">
        <v>44</v>
      </c>
      <c r="K34" s="10">
        <v>8686.07</v>
      </c>
      <c r="L34" s="21">
        <v>0</v>
      </c>
      <c r="M34" s="21">
        <v>0</v>
      </c>
      <c r="N34" s="21">
        <v>0</v>
      </c>
      <c r="O34" s="21">
        <v>0</v>
      </c>
      <c r="P34" s="10">
        <v>-8686.07</v>
      </c>
      <c r="Q34" s="9" t="s">
        <v>36</v>
      </c>
      <c r="R34" s="9" t="s">
        <v>51</v>
      </c>
      <c r="S34" s="9" t="s">
        <v>55</v>
      </c>
      <c r="T34" s="9" t="s">
        <v>158</v>
      </c>
    </row>
    <row r="35" spans="1:20" x14ac:dyDescent="0.3">
      <c r="A35" s="9" t="s">
        <v>28</v>
      </c>
      <c r="B35" s="9" t="s">
        <v>51</v>
      </c>
      <c r="C35" s="9" t="s">
        <v>52</v>
      </c>
      <c r="D35" s="9" t="s">
        <v>52</v>
      </c>
      <c r="E35" s="9" t="s">
        <v>132</v>
      </c>
      <c r="F35" s="9" t="s">
        <v>25</v>
      </c>
      <c r="G35" s="9" t="s">
        <v>133</v>
      </c>
      <c r="H35" s="20">
        <v>45569</v>
      </c>
      <c r="I35" s="10">
        <v>2853.6</v>
      </c>
      <c r="J35" s="9" t="s">
        <v>35</v>
      </c>
      <c r="K35" s="10">
        <v>2853.6</v>
      </c>
      <c r="L35" s="21">
        <v>0</v>
      </c>
      <c r="M35" s="21">
        <v>0</v>
      </c>
      <c r="N35" s="21">
        <v>0</v>
      </c>
      <c r="O35" s="21">
        <v>0</v>
      </c>
      <c r="P35" s="10">
        <v>2853.6</v>
      </c>
      <c r="Q35" s="9" t="s">
        <v>36</v>
      </c>
      <c r="R35" s="9" t="s">
        <v>51</v>
      </c>
      <c r="S35" s="9" t="s">
        <v>55</v>
      </c>
      <c r="T35" s="9" t="s">
        <v>159</v>
      </c>
    </row>
    <row r="36" spans="1:20" x14ac:dyDescent="0.3">
      <c r="A36" s="9" t="s">
        <v>28</v>
      </c>
      <c r="B36" s="9" t="s">
        <v>51</v>
      </c>
      <c r="C36" s="9" t="s">
        <v>134</v>
      </c>
      <c r="D36" s="9" t="s">
        <v>135</v>
      </c>
      <c r="E36" s="9" t="s">
        <v>136</v>
      </c>
      <c r="F36" s="9" t="s">
        <v>25</v>
      </c>
      <c r="G36" s="9" t="s">
        <v>137</v>
      </c>
      <c r="H36" s="20">
        <v>45343</v>
      </c>
      <c r="I36" s="10">
        <v>18454.439999999999</v>
      </c>
      <c r="J36" s="9" t="s">
        <v>35</v>
      </c>
      <c r="K36" s="10">
        <v>18454.439999999999</v>
      </c>
      <c r="L36" s="21">
        <v>0</v>
      </c>
      <c r="M36" s="21">
        <v>0</v>
      </c>
      <c r="N36" s="21">
        <v>0</v>
      </c>
      <c r="O36" s="21">
        <v>0</v>
      </c>
      <c r="P36" s="10">
        <v>18454.439999999999</v>
      </c>
      <c r="Q36" s="9" t="s">
        <v>36</v>
      </c>
      <c r="R36" s="9" t="s">
        <v>51</v>
      </c>
      <c r="S36" s="9" t="s">
        <v>55</v>
      </c>
      <c r="T36" s="9" t="s">
        <v>160</v>
      </c>
    </row>
    <row r="37" spans="1:20" x14ac:dyDescent="0.3">
      <c r="P37" s="4">
        <f>SUM(P8:P36)</f>
        <v>43606.81</v>
      </c>
    </row>
    <row r="38" spans="1:20" x14ac:dyDescent="0.3">
      <c r="T38" s="4">
        <f>P8+P10+P15+P33+P18</f>
        <v>10190.58</v>
      </c>
    </row>
  </sheetData>
  <autoFilter ref="A7:T7" xr:uid="{88639AEF-B4E4-4EC9-BB15-17C905435473}"/>
  <mergeCells count="15">
    <mergeCell ref="O6:O7"/>
    <mergeCell ref="R5:S5"/>
    <mergeCell ref="L5:O5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1" type="noConversion"/>
  <pageMargins left="0.75" right="0.2" top="0.17" bottom="0.17" header="0.17" footer="0.17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5A7A-5723-4223-A5A1-9E4FEB3A01CC}">
  <dimension ref="A1:S12"/>
  <sheetViews>
    <sheetView tabSelected="1" topLeftCell="C2" zoomScale="80" zoomScaleNormal="80" workbookViewId="0">
      <selection activeCell="J2" sqref="J1:P1048576"/>
    </sheetView>
  </sheetViews>
  <sheetFormatPr defaultColWidth="0" defaultRowHeight="18.75" x14ac:dyDescent="0.3"/>
  <cols>
    <col min="1" max="1" width="17.140625" style="2" bestFit="1" customWidth="1"/>
    <col min="2" max="2" width="10.28515625" style="2" bestFit="1" customWidth="1"/>
    <col min="3" max="3" width="22.85546875" style="2" customWidth="1"/>
    <col min="4" max="4" width="23.85546875" style="2" customWidth="1"/>
    <col min="5" max="6" width="31.7109375" style="5" customWidth="1"/>
    <col min="7" max="7" width="21.5703125" style="5" customWidth="1"/>
    <col min="8" max="8" width="21.5703125" style="8" customWidth="1"/>
    <col min="9" max="9" width="14.7109375" style="4" customWidth="1"/>
    <col min="10" max="10" width="28.7109375" style="5" customWidth="1"/>
    <col min="11" max="11" width="15.5703125" style="4" customWidth="1"/>
    <col min="12" max="12" width="24.85546875" style="6" customWidth="1"/>
    <col min="13" max="13" width="25.42578125" style="7" customWidth="1"/>
    <col min="14" max="14" width="31" style="7" customWidth="1"/>
    <col min="15" max="15" width="27.5703125" style="6" customWidth="1"/>
    <col min="16" max="16" width="18.42578125" style="4" customWidth="1"/>
    <col min="17" max="18" width="31.7109375" style="2" hidden="1" customWidth="1"/>
    <col min="19" max="19" width="35.42578125" style="8" hidden="1" customWidth="1"/>
    <col min="20" max="16384" width="0" style="9" hidden="1"/>
  </cols>
  <sheetData>
    <row r="1" spans="1:19" ht="15" hidden="1" customHeight="1" x14ac:dyDescent="0.3">
      <c r="A1" s="1">
        <f>0</f>
        <v>0</v>
      </c>
      <c r="B1" s="1">
        <f>0</f>
        <v>0</v>
      </c>
      <c r="C1" s="1">
        <f>0</f>
        <v>0</v>
      </c>
      <c r="E1" s="2"/>
      <c r="F1" s="2"/>
      <c r="G1" s="2"/>
      <c r="H1" s="3"/>
    </row>
    <row r="2" spans="1:19" x14ac:dyDescent="0.3">
      <c r="C2" s="9" t="s">
        <v>25</v>
      </c>
      <c r="D2" s="9" t="s">
        <v>25</v>
      </c>
      <c r="E2" s="9" t="s">
        <v>25</v>
      </c>
      <c r="F2" s="9" t="s">
        <v>25</v>
      </c>
      <c r="G2" s="9" t="s">
        <v>18</v>
      </c>
      <c r="H2" s="26" t="s">
        <v>169</v>
      </c>
      <c r="I2" s="10" t="s">
        <v>25</v>
      </c>
      <c r="J2" s="9" t="s">
        <v>25</v>
      </c>
      <c r="K2" s="10" t="s">
        <v>25</v>
      </c>
      <c r="L2" s="9" t="s">
        <v>25</v>
      </c>
      <c r="M2" s="9" t="s">
        <v>25</v>
      </c>
      <c r="N2" s="9" t="s">
        <v>25</v>
      </c>
      <c r="O2" s="9" t="s">
        <v>25</v>
      </c>
      <c r="P2" s="10" t="s">
        <v>25</v>
      </c>
      <c r="Q2" s="9" t="s">
        <v>25</v>
      </c>
      <c r="R2" s="9" t="s">
        <v>25</v>
      </c>
      <c r="S2" s="9" t="s">
        <v>25</v>
      </c>
    </row>
    <row r="3" spans="1:19" x14ac:dyDescent="0.3">
      <c r="C3" s="9" t="s">
        <v>25</v>
      </c>
      <c r="D3" s="9" t="s">
        <v>25</v>
      </c>
      <c r="E3" s="9" t="s">
        <v>25</v>
      </c>
      <c r="F3" s="9" t="s">
        <v>25</v>
      </c>
      <c r="G3" s="9" t="s">
        <v>16</v>
      </c>
      <c r="H3" s="9" t="s">
        <v>26</v>
      </c>
      <c r="I3" s="10" t="s">
        <v>25</v>
      </c>
      <c r="J3" s="9" t="s">
        <v>25</v>
      </c>
      <c r="K3" s="10" t="s">
        <v>25</v>
      </c>
      <c r="L3" s="9" t="s">
        <v>25</v>
      </c>
      <c r="M3" s="9" t="s">
        <v>25</v>
      </c>
      <c r="N3" s="9" t="s">
        <v>25</v>
      </c>
      <c r="O3" s="9" t="s">
        <v>25</v>
      </c>
      <c r="P3" s="10" t="s">
        <v>25</v>
      </c>
      <c r="Q3" s="9" t="s">
        <v>25</v>
      </c>
      <c r="R3" s="9" t="s">
        <v>25</v>
      </c>
      <c r="S3" s="9" t="s">
        <v>25</v>
      </c>
    </row>
    <row r="4" spans="1:19" x14ac:dyDescent="0.3">
      <c r="C4" s="9" t="s">
        <v>25</v>
      </c>
      <c r="D4" s="9" t="s">
        <v>25</v>
      </c>
      <c r="E4" s="9" t="s">
        <v>25</v>
      </c>
      <c r="F4" s="9" t="s">
        <v>25</v>
      </c>
      <c r="G4" s="9" t="s">
        <v>17</v>
      </c>
      <c r="H4" s="25">
        <v>45673</v>
      </c>
      <c r="I4" s="10" t="s">
        <v>25</v>
      </c>
      <c r="J4" s="9" t="s">
        <v>25</v>
      </c>
      <c r="K4" s="10" t="s">
        <v>25</v>
      </c>
      <c r="L4" s="9" t="s">
        <v>25</v>
      </c>
      <c r="M4" s="9" t="s">
        <v>25</v>
      </c>
      <c r="N4" s="9" t="s">
        <v>25</v>
      </c>
      <c r="O4" s="9" t="s">
        <v>25</v>
      </c>
      <c r="P4" s="10" t="s">
        <v>25</v>
      </c>
      <c r="Q4" s="9" t="s">
        <v>25</v>
      </c>
      <c r="R4" s="9" t="s">
        <v>25</v>
      </c>
      <c r="S4" s="9" t="s">
        <v>25</v>
      </c>
    </row>
    <row r="5" spans="1:19" ht="40.5" customHeight="1" x14ac:dyDescent="0.3">
      <c r="A5" s="27" t="s">
        <v>4</v>
      </c>
      <c r="B5" s="27"/>
      <c r="C5" s="28" t="s">
        <v>161</v>
      </c>
      <c r="D5" s="28"/>
      <c r="E5" s="29" t="s">
        <v>8</v>
      </c>
      <c r="F5" s="29"/>
      <c r="G5" s="29"/>
      <c r="H5" s="29"/>
      <c r="I5" s="29"/>
      <c r="J5" s="23"/>
      <c r="K5" s="12" t="s">
        <v>162</v>
      </c>
      <c r="L5" s="35" t="s">
        <v>13</v>
      </c>
      <c r="M5" s="36"/>
      <c r="N5" s="36"/>
      <c r="O5" s="37"/>
      <c r="P5" s="12" t="s">
        <v>23</v>
      </c>
      <c r="Q5" s="24" t="s">
        <v>21</v>
      </c>
      <c r="R5" s="33" t="s">
        <v>19</v>
      </c>
      <c r="S5" s="34"/>
    </row>
    <row r="6" spans="1:19" ht="15" customHeight="1" x14ac:dyDescent="0.3">
      <c r="A6" s="27" t="s">
        <v>5</v>
      </c>
      <c r="B6" s="27" t="s">
        <v>163</v>
      </c>
      <c r="C6" s="28" t="s">
        <v>6</v>
      </c>
      <c r="D6" s="28" t="s">
        <v>15</v>
      </c>
      <c r="E6" s="23" t="s">
        <v>0</v>
      </c>
      <c r="F6" s="23" t="s">
        <v>2</v>
      </c>
      <c r="G6" s="29" t="s">
        <v>7</v>
      </c>
      <c r="H6" s="29"/>
      <c r="I6" s="29"/>
      <c r="J6" s="29"/>
      <c r="K6" s="14"/>
      <c r="L6" s="31" t="s">
        <v>164</v>
      </c>
      <c r="M6" s="31" t="s">
        <v>165</v>
      </c>
      <c r="N6" s="31" t="s">
        <v>166</v>
      </c>
      <c r="O6" s="31" t="s">
        <v>167</v>
      </c>
      <c r="P6" s="14" t="s">
        <v>12</v>
      </c>
      <c r="Q6" s="38" t="s">
        <v>22</v>
      </c>
      <c r="R6" s="15"/>
      <c r="S6" s="15"/>
    </row>
    <row r="7" spans="1:19" ht="37.5" customHeight="1" x14ac:dyDescent="0.3">
      <c r="A7" s="27"/>
      <c r="B7" s="27"/>
      <c r="C7" s="28"/>
      <c r="D7" s="30"/>
      <c r="E7" s="23" t="s">
        <v>1</v>
      </c>
      <c r="F7" s="23" t="s">
        <v>3</v>
      </c>
      <c r="G7" s="23" t="s">
        <v>9</v>
      </c>
      <c r="H7" s="16" t="s">
        <v>14</v>
      </c>
      <c r="I7" s="17" t="s">
        <v>10</v>
      </c>
      <c r="J7" s="18" t="s">
        <v>11</v>
      </c>
      <c r="K7" s="17"/>
      <c r="L7" s="32"/>
      <c r="M7" s="32"/>
      <c r="N7" s="32"/>
      <c r="O7" s="32"/>
      <c r="P7" s="17"/>
      <c r="Q7" s="39"/>
      <c r="R7" s="19" t="s">
        <v>168</v>
      </c>
      <c r="S7" s="19" t="s">
        <v>20</v>
      </c>
    </row>
    <row r="8" spans="1:19" x14ac:dyDescent="0.3">
      <c r="A8" s="9" t="s">
        <v>28</v>
      </c>
      <c r="B8" s="9" t="s">
        <v>38</v>
      </c>
      <c r="C8" s="9" t="s">
        <v>46</v>
      </c>
      <c r="D8" s="9" t="s">
        <v>47</v>
      </c>
      <c r="E8" s="9" t="s">
        <v>48</v>
      </c>
      <c r="F8" s="9" t="s">
        <v>49</v>
      </c>
      <c r="G8" s="9" t="s">
        <v>50</v>
      </c>
      <c r="H8" s="20">
        <v>45615</v>
      </c>
      <c r="I8" s="10">
        <v>812.07</v>
      </c>
      <c r="J8" s="9" t="s">
        <v>35</v>
      </c>
      <c r="K8" s="10">
        <v>665.63</v>
      </c>
      <c r="L8" s="21">
        <v>0</v>
      </c>
      <c r="M8" s="21">
        <v>0</v>
      </c>
      <c r="N8" s="21">
        <v>0</v>
      </c>
      <c r="O8" s="21">
        <v>0</v>
      </c>
      <c r="P8" s="10">
        <v>665.63</v>
      </c>
      <c r="Q8" s="9" t="s">
        <v>36</v>
      </c>
      <c r="R8" s="9" t="s">
        <v>38</v>
      </c>
      <c r="S8" s="9" t="s">
        <v>45</v>
      </c>
    </row>
    <row r="9" spans="1:19" x14ac:dyDescent="0.3">
      <c r="A9" s="9" t="s">
        <v>28</v>
      </c>
      <c r="B9" s="9" t="s">
        <v>38</v>
      </c>
      <c r="C9" s="9" t="s">
        <v>67</v>
      </c>
      <c r="D9" s="9" t="s">
        <v>68</v>
      </c>
      <c r="E9" s="9" t="s">
        <v>69</v>
      </c>
      <c r="F9" s="9" t="s">
        <v>70</v>
      </c>
      <c r="G9" s="9" t="s">
        <v>71</v>
      </c>
      <c r="H9" s="20">
        <v>45587</v>
      </c>
      <c r="I9" s="10">
        <v>735</v>
      </c>
      <c r="J9" s="9" t="s">
        <v>35</v>
      </c>
      <c r="K9" s="10">
        <v>735</v>
      </c>
      <c r="L9" s="21">
        <v>0</v>
      </c>
      <c r="M9" s="21">
        <v>0</v>
      </c>
      <c r="N9" s="21">
        <v>0</v>
      </c>
      <c r="O9" s="21">
        <v>0</v>
      </c>
      <c r="P9" s="10">
        <v>735</v>
      </c>
      <c r="Q9" s="9" t="s">
        <v>36</v>
      </c>
      <c r="R9" s="9" t="s">
        <v>38</v>
      </c>
      <c r="S9" s="9" t="s">
        <v>45</v>
      </c>
    </row>
    <row r="10" spans="1:19" x14ac:dyDescent="0.3">
      <c r="A10" s="9" t="s">
        <v>28</v>
      </c>
      <c r="B10" s="9" t="s">
        <v>51</v>
      </c>
      <c r="C10" s="9" t="s">
        <v>82</v>
      </c>
      <c r="D10" s="9" t="s">
        <v>83</v>
      </c>
      <c r="E10" s="9" t="s">
        <v>84</v>
      </c>
      <c r="F10" s="9" t="s">
        <v>85</v>
      </c>
      <c r="G10" s="9" t="s">
        <v>86</v>
      </c>
      <c r="H10" s="20">
        <v>45616</v>
      </c>
      <c r="I10" s="10">
        <v>53.88</v>
      </c>
      <c r="J10" s="9" t="s">
        <v>35</v>
      </c>
      <c r="K10" s="10">
        <v>53.88</v>
      </c>
      <c r="L10" s="21">
        <v>0</v>
      </c>
      <c r="M10" s="21">
        <v>0</v>
      </c>
      <c r="N10" s="21">
        <v>0</v>
      </c>
      <c r="O10" s="21">
        <v>0</v>
      </c>
      <c r="P10" s="10">
        <v>53.88</v>
      </c>
      <c r="Q10" s="9" t="s">
        <v>36</v>
      </c>
      <c r="R10" s="9" t="s">
        <v>51</v>
      </c>
      <c r="S10" s="9" t="s">
        <v>55</v>
      </c>
    </row>
    <row r="11" spans="1:19" x14ac:dyDescent="0.3">
      <c r="A11" s="9" t="s">
        <v>28</v>
      </c>
      <c r="B11" s="9" t="s">
        <v>51</v>
      </c>
      <c r="C11" s="9" t="s">
        <v>72</v>
      </c>
      <c r="D11" s="9" t="s">
        <v>73</v>
      </c>
      <c r="E11" s="9" t="s">
        <v>126</v>
      </c>
      <c r="F11" s="9" t="s">
        <v>127</v>
      </c>
      <c r="G11" s="9" t="s">
        <v>128</v>
      </c>
      <c r="H11" s="20">
        <v>45614</v>
      </c>
      <c r="I11" s="10">
        <v>8686.07</v>
      </c>
      <c r="J11" s="9" t="s">
        <v>35</v>
      </c>
      <c r="K11" s="10">
        <v>8686.07</v>
      </c>
      <c r="L11" s="21">
        <v>0</v>
      </c>
      <c r="M11" s="21">
        <v>0</v>
      </c>
      <c r="N11" s="21">
        <v>0</v>
      </c>
      <c r="O11" s="21">
        <v>0</v>
      </c>
      <c r="P11" s="10">
        <v>8686.07</v>
      </c>
      <c r="Q11" s="9" t="s">
        <v>36</v>
      </c>
      <c r="R11" s="9" t="s">
        <v>51</v>
      </c>
      <c r="S11" s="9" t="s">
        <v>55</v>
      </c>
    </row>
    <row r="12" spans="1:19" x14ac:dyDescent="0.3">
      <c r="P12" s="4">
        <f>SUM(P8:P11)</f>
        <v>10140.58</v>
      </c>
    </row>
  </sheetData>
  <autoFilter ref="A7:S7" xr:uid="{88639AEF-B4E4-4EC9-BB15-17C905435473}"/>
  <mergeCells count="15">
    <mergeCell ref="A6:A7"/>
    <mergeCell ref="B6:B7"/>
    <mergeCell ref="C6:C7"/>
    <mergeCell ref="D6:D7"/>
    <mergeCell ref="G6:J6"/>
    <mergeCell ref="A5:B5"/>
    <mergeCell ref="C5:D5"/>
    <mergeCell ref="E5:I5"/>
    <mergeCell ref="L5:O5"/>
    <mergeCell ref="R5:S5"/>
    <mergeCell ref="L6:L7"/>
    <mergeCell ref="M6:M7"/>
    <mergeCell ref="N6:N7"/>
    <mergeCell ref="O6:O7"/>
    <mergeCell ref="Q6:Q7"/>
  </mergeCells>
  <pageMargins left="0.75" right="0.2" top="0.17" bottom="0.17" header="0.17" footer="0.17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Transazione documenti</vt:lpstr>
      <vt:lpstr>STOCK CONFERMATO</vt:lpstr>
      <vt:lpstr>'STOCK CONFERMATO'!Area_stampa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DAZZI EMANUELA</cp:lastModifiedBy>
  <cp:lastPrinted>2025-01-07T11:47:02Z</cp:lastPrinted>
  <dcterms:created xsi:type="dcterms:W3CDTF">2013-05-10T09:28:03Z</dcterms:created>
  <dcterms:modified xsi:type="dcterms:W3CDTF">2025-01-23T08:48:32Z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